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Tanq Petkova\Desktop\"/>
    </mc:Choice>
  </mc:AlternateContent>
  <xr:revisionPtr revIDLastSave="0" documentId="13_ncr:1_{8E88B87A-51B5-473A-B246-52DA3943F0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-СМЕТКА -2025" sheetId="1" r:id="rId1"/>
  </sheets>
  <calcPr calcId="181029"/>
</workbook>
</file>

<file path=xl/calcChain.xml><?xml version="1.0" encoding="utf-8"?>
<calcChain xmlns="http://schemas.openxmlformats.org/spreadsheetml/2006/main">
  <c r="J9" i="1" l="1"/>
  <c r="B11" i="1" s="1"/>
  <c r="H9" i="1"/>
  <c r="B9" i="1"/>
</calcChain>
</file>

<file path=xl/sharedStrings.xml><?xml version="1.0" encoding="utf-8"?>
<sst xmlns="http://schemas.openxmlformats.org/spreadsheetml/2006/main" count="17" uniqueCount="17">
  <si>
    <t>Приложение №2</t>
  </si>
  <si>
    <t>ПЛАН - СМЕТКА НА РАЗХОДИТЕ ЗА ДЕЙНОСТ "ЧИСТОТА"  ЗА 2025г.</t>
  </si>
  <si>
    <t>НАСЕЛЕНО МЯСТО</t>
  </si>
  <si>
    <t>преходен остатък към 31.12.2024г. от ТБО</t>
  </si>
  <si>
    <t>ОБЛОГ ЗА 2025Г.</t>
  </si>
  <si>
    <t>приходи от Такса битови отпадъци 2025г.</t>
  </si>
  <si>
    <t>общо приходи ТБО-2025 г.  и преходен остатък</t>
  </si>
  <si>
    <t>разходи за съдове за събиране на битови отпадъци за 2025</t>
  </si>
  <si>
    <t>Събиране, включително разделно, на битовите отпадъци и транспортирането им до депата или други инсталации и съоръжения за третирането им</t>
  </si>
  <si>
    <t>Проучване, проектиране, изграждане, поддържане, експлоатация, закриване и мониторинг на депата за битови отпадъци или други инсталации или съоръжения за обезвреждане, рециклиране и оползотворяване на битови отпадъци, включително отчисленията по чл.60 и чл.64 от ЗУО, в т.ч.:</t>
  </si>
  <si>
    <t>Почистване на уличните платна, площадите, алеите, парковете и др.територии от населените места, предназначени за обществено ползванe</t>
  </si>
  <si>
    <t>Всичко разходи</t>
  </si>
  <si>
    <t xml:space="preserve">Нивянин, Малорад ,  Сираково, Добролево </t>
  </si>
  <si>
    <t>чл.60-6471лв                                          чл 64-85500 лв</t>
  </si>
  <si>
    <t xml:space="preserve">Борован </t>
  </si>
  <si>
    <t>ОБЩО</t>
  </si>
  <si>
    <t>НЕДОСТИГ ЗА ПОКРИВАНЕ ОТ ДРУГИ ПРИХОДИ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</si>
</sst>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i/>
      <sz val="8"/>
      <color indexed="8"/>
      <name val="Arial"/>
      <charset val="204"/>
    </font>
    <font>
      <b/>
      <sz val="8"/>
      <color theme="1"/>
      <name val="Calibri"/>
      <charset val="204"/>
      <scheme val="minor"/>
    </font>
    <font>
      <sz val="10"/>
      <color indexed="8"/>
      <name val="Arial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top" wrapText="1"/>
    </xf>
    <xf numFmtId="0" fontId="0" fillId="0" borderId="2" xfId="0" applyBorder="1"/>
    <xf numFmtId="1" fontId="0" fillId="0" borderId="2" xfId="0" applyNumberFormat="1" applyBorder="1" applyAlignment="1">
      <alignment horizontal="center" vertic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2" fontId="5" fillId="0" borderId="2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0" fontId="2" fillId="0" borderId="0" xfId="0" applyFont="1"/>
    <xf numFmtId="2" fontId="0" fillId="0" borderId="2" xfId="0" applyNumberFormat="1" applyBorder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2" fontId="0" fillId="0" borderId="0" xfId="0" applyNumberFormat="1"/>
    <xf numFmtId="0" fontId="0" fillId="2" borderId="2" xfId="0" applyFill="1" applyBorder="1"/>
    <xf numFmtId="0" fontId="0" fillId="0" borderId="4" xfId="0" applyBorder="1"/>
    <xf numFmtId="3" fontId="2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 2" xfId="1" xr:uid="{00000000-0005-0000-0000-000000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zoomScale="80" zoomScaleNormal="80" workbookViewId="0">
      <selection activeCell="H22" sqref="H22"/>
    </sheetView>
  </sheetViews>
  <sheetFormatPr defaultColWidth="9" defaultRowHeight="15" x14ac:dyDescent="0.25"/>
  <cols>
    <col min="1" max="1" width="30.7109375" customWidth="1"/>
    <col min="2" max="2" width="18" customWidth="1"/>
    <col min="3" max="3" width="18" style="1" customWidth="1"/>
    <col min="4" max="4" width="18" style="2" customWidth="1"/>
    <col min="5" max="5" width="18" customWidth="1"/>
    <col min="6" max="6" width="14.5703125" customWidth="1"/>
    <col min="7" max="7" width="19.5703125" customWidth="1"/>
    <col min="8" max="8" width="26.28515625" customWidth="1"/>
    <col min="9" max="9" width="18.5703125" customWidth="1"/>
    <col min="10" max="10" width="15.42578125" customWidth="1"/>
    <col min="12" max="12" width="12.7109375" customWidth="1"/>
  </cols>
  <sheetData>
    <row r="1" spans="1:14" x14ac:dyDescent="0.25">
      <c r="I1" s="31" t="s">
        <v>0</v>
      </c>
      <c r="J1" s="31"/>
    </row>
    <row r="2" spans="1:14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4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4" ht="123.75" customHeight="1" x14ac:dyDescent="0.25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6" t="s">
        <v>8</v>
      </c>
      <c r="H4" s="7" t="s">
        <v>9</v>
      </c>
      <c r="I4" s="6" t="s">
        <v>10</v>
      </c>
      <c r="J4" s="25" t="s">
        <v>11</v>
      </c>
    </row>
    <row r="5" spans="1:14" ht="19.5" customHeight="1" x14ac:dyDescent="0.25">
      <c r="A5" s="3">
        <v>1</v>
      </c>
      <c r="B5" s="4">
        <v>2</v>
      </c>
      <c r="C5" s="4">
        <v>3</v>
      </c>
      <c r="D5" s="4">
        <v>4</v>
      </c>
      <c r="E5" s="4">
        <v>5</v>
      </c>
      <c r="F5" s="5">
        <v>6</v>
      </c>
      <c r="G5" s="6">
        <v>7</v>
      </c>
      <c r="H5" s="7">
        <v>8</v>
      </c>
      <c r="I5" s="6">
        <v>9</v>
      </c>
      <c r="J5" s="25">
        <v>10</v>
      </c>
    </row>
    <row r="6" spans="1:14" ht="57" customHeight="1" x14ac:dyDescent="0.25">
      <c r="A6" s="8" t="s">
        <v>12</v>
      </c>
      <c r="B6" s="9">
        <v>0</v>
      </c>
      <c r="C6" s="10">
        <v>57000</v>
      </c>
      <c r="D6" s="10">
        <v>46000</v>
      </c>
      <c r="E6" s="9"/>
      <c r="F6" s="9"/>
      <c r="G6" s="9"/>
      <c r="H6" s="11" t="s">
        <v>13</v>
      </c>
      <c r="I6" s="26"/>
      <c r="J6" s="9"/>
      <c r="N6" s="27"/>
    </row>
    <row r="7" spans="1:14" ht="24" customHeight="1" x14ac:dyDescent="0.25">
      <c r="A7" s="12" t="s">
        <v>14</v>
      </c>
      <c r="B7" s="12"/>
      <c r="C7" s="10">
        <v>50000</v>
      </c>
      <c r="D7" s="13">
        <v>46000</v>
      </c>
      <c r="E7" s="9"/>
      <c r="F7" s="14"/>
      <c r="G7" s="12"/>
      <c r="H7" s="13"/>
      <c r="I7" s="28"/>
      <c r="J7" s="9"/>
    </row>
    <row r="8" spans="1:14" ht="14.25" customHeight="1" x14ac:dyDescent="0.25">
      <c r="A8" s="12"/>
      <c r="B8" s="12"/>
      <c r="C8" s="15"/>
      <c r="D8" s="13"/>
      <c r="E8" s="16"/>
      <c r="F8" s="14"/>
      <c r="G8" s="12"/>
      <c r="H8" s="12"/>
      <c r="I8" s="12"/>
      <c r="J8" s="12"/>
    </row>
    <row r="9" spans="1:14" x14ac:dyDescent="0.25">
      <c r="A9" s="17" t="s">
        <v>15</v>
      </c>
      <c r="B9" s="18">
        <f>SUM(B7+B6)</f>
        <v>0</v>
      </c>
      <c r="C9" s="3">
        <v>107000</v>
      </c>
      <c r="D9" s="3"/>
      <c r="E9" s="18">
        <v>92000</v>
      </c>
      <c r="F9" s="18">
        <v>9900</v>
      </c>
      <c r="G9" s="30">
        <v>144534</v>
      </c>
      <c r="H9" s="19">
        <f>6471+85500</f>
        <v>91971</v>
      </c>
      <c r="I9" s="30">
        <v>156830</v>
      </c>
      <c r="J9" s="19">
        <f>F9+G9+H9+I9</f>
        <v>403235</v>
      </c>
      <c r="L9" s="27"/>
    </row>
    <row r="10" spans="1:14" x14ac:dyDescent="0.25">
      <c r="F10" s="20"/>
      <c r="I10" s="29"/>
      <c r="L10" s="27"/>
    </row>
    <row r="11" spans="1:14" ht="54.75" customHeight="1" x14ac:dyDescent="0.25">
      <c r="A11" s="8" t="s">
        <v>16</v>
      </c>
      <c r="B11" s="21">
        <f>J9-E9</f>
        <v>311235</v>
      </c>
    </row>
    <row r="12" spans="1:14" ht="54.75" customHeight="1" x14ac:dyDescent="0.25">
      <c r="A12" s="22"/>
    </row>
    <row r="13" spans="1:14" x14ac:dyDescent="0.25">
      <c r="A13" s="20"/>
      <c r="B13" s="20"/>
      <c r="C13" s="23"/>
      <c r="D13" s="24"/>
      <c r="E13" s="20"/>
    </row>
    <row r="14" spans="1:14" x14ac:dyDescent="0.25">
      <c r="A14" s="20"/>
    </row>
    <row r="15" spans="1:14" x14ac:dyDescent="0.25">
      <c r="A15" s="20"/>
      <c r="B15" s="20"/>
      <c r="C15" s="23"/>
      <c r="D15" s="24"/>
      <c r="E15" s="20"/>
      <c r="F15" s="20"/>
      <c r="G15" s="20"/>
      <c r="H15" s="20"/>
      <c r="I15" s="20"/>
      <c r="J15" s="20"/>
    </row>
    <row r="16" spans="1:14" x14ac:dyDescent="0.25">
      <c r="A16" s="20"/>
      <c r="B16" s="20"/>
      <c r="C16" s="23"/>
      <c r="D16" s="24"/>
      <c r="E16" s="20"/>
      <c r="F16" s="20"/>
      <c r="G16" s="20"/>
      <c r="H16" s="20"/>
      <c r="I16" s="20"/>
      <c r="J16" s="20"/>
    </row>
    <row r="17" spans="2:10" x14ac:dyDescent="0.25">
      <c r="B17" s="20"/>
      <c r="C17" s="23"/>
      <c r="D17" s="24"/>
      <c r="E17" s="20"/>
      <c r="F17" s="20"/>
      <c r="G17" s="20"/>
      <c r="H17" s="20"/>
      <c r="I17" s="20"/>
      <c r="J17" s="20"/>
    </row>
  </sheetData>
  <mergeCells count="2">
    <mergeCell ref="I1:J1"/>
    <mergeCell ref="A2:J3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ПЛАН-СМЕТКА 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Tanq Petkova</cp:lastModifiedBy>
  <cp:lastPrinted>2024-12-16T14:41:39Z</cp:lastPrinted>
  <dcterms:created xsi:type="dcterms:W3CDTF">2018-11-20T10:48:00Z</dcterms:created>
  <dcterms:modified xsi:type="dcterms:W3CDTF">2024-12-17T13:09:41Z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4B2E8B22F3004C0B89C4AF4B7EDEF636_13</vt:lpwstr>
  </property>
  <property fmtid="{D5CDD505-2E9C-101B-9397-08002B2CF9AE}" pid="3" name="KSOProductBuildVer">
    <vt:lpwstr>1033-12.2.0.18911</vt:lpwstr>
  </property>
</Properties>
</file>